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8_{AE7FF43F-FCF3-4DBF-866A-448D9280269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JUIN 2024" sheetId="5" r:id="rId1"/>
    <sheet name="TOFE JUIN 24" sheetId="3" r:id="rId2"/>
  </sheets>
  <definedNames>
    <definedName name="_xlnm._FilterDatabase" localSheetId="0" hidden="1">'JUIN 2024'!$A$9:$O$210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3" l="1"/>
  <c r="B20" i="3"/>
  <c r="B19" i="3"/>
  <c r="B14" i="3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188" i="5"/>
  <c r="N186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48" i="5"/>
  <c r="N146" i="5"/>
  <c r="O135" i="5"/>
  <c r="O137" i="5"/>
  <c r="O138" i="5"/>
  <c r="O139" i="5"/>
  <c r="O140" i="5"/>
  <c r="O141" i="5"/>
  <c r="O142" i="5"/>
  <c r="O143" i="5"/>
  <c r="O144" i="5"/>
  <c r="O133" i="5"/>
  <c r="N131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06" i="5"/>
  <c r="N104" i="5"/>
  <c r="O96" i="5"/>
  <c r="O97" i="5"/>
  <c r="O98" i="5"/>
  <c r="O99" i="5"/>
  <c r="O100" i="5"/>
  <c r="O101" i="5"/>
  <c r="O102" i="5"/>
  <c r="O95" i="5"/>
  <c r="N93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71" i="5"/>
  <c r="N69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45" i="5"/>
  <c r="N43" i="5"/>
  <c r="O35" i="5"/>
  <c r="O36" i="5"/>
  <c r="O37" i="5"/>
  <c r="O38" i="5"/>
  <c r="O39" i="5"/>
  <c r="O40" i="5"/>
  <c r="O41" i="5"/>
  <c r="O34" i="5"/>
  <c r="N32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10" i="5"/>
  <c r="N8" i="5"/>
  <c r="N210" i="5" l="1"/>
  <c r="M186" i="5" l="1"/>
  <c r="M146" i="5"/>
  <c r="M131" i="5"/>
  <c r="M104" i="5"/>
  <c r="M93" i="5"/>
  <c r="M69" i="5"/>
  <c r="M43" i="5"/>
  <c r="M32" i="5"/>
  <c r="M8" i="5"/>
  <c r="M210" i="5" l="1"/>
  <c r="L186" i="5"/>
  <c r="L146" i="5"/>
  <c r="L131" i="5"/>
  <c r="L104" i="5"/>
  <c r="L93" i="5"/>
  <c r="L69" i="5"/>
  <c r="L43" i="5"/>
  <c r="L32" i="5"/>
  <c r="L8" i="5"/>
  <c r="L210" i="5" l="1"/>
  <c r="O186" i="5"/>
  <c r="K186" i="5"/>
  <c r="K146" i="5"/>
  <c r="K131" i="5"/>
  <c r="K104" i="5"/>
  <c r="K93" i="5"/>
  <c r="K69" i="5"/>
  <c r="K43" i="5"/>
  <c r="K32" i="5"/>
  <c r="K8" i="5"/>
  <c r="J136" i="5"/>
  <c r="O136" i="5" s="1"/>
  <c r="J134" i="5"/>
  <c r="O134" i="5" s="1"/>
  <c r="O69" i="5" l="1"/>
  <c r="O43" i="5"/>
  <c r="K210" i="5"/>
  <c r="O93" i="5"/>
  <c r="O104" i="5"/>
  <c r="O146" i="5"/>
  <c r="O131" i="5"/>
  <c r="O32" i="5"/>
  <c r="B26" i="3"/>
  <c r="J186" i="5" l="1"/>
  <c r="J146" i="5"/>
  <c r="J131" i="5"/>
  <c r="J104" i="5"/>
  <c r="J93" i="5"/>
  <c r="J69" i="5"/>
  <c r="J43" i="5"/>
  <c r="J32" i="5"/>
  <c r="J8" i="5"/>
  <c r="J210" i="5" l="1"/>
  <c r="E208" i="5" l="1"/>
  <c r="E207" i="5"/>
  <c r="E206" i="5"/>
  <c r="E194" i="5"/>
  <c r="E186" i="5" s="1"/>
  <c r="I186" i="5"/>
  <c r="H186" i="5"/>
  <c r="G186" i="5"/>
  <c r="F186" i="5"/>
  <c r="I146" i="5"/>
  <c r="H146" i="5"/>
  <c r="G146" i="5"/>
  <c r="F146" i="5"/>
  <c r="E146" i="5"/>
  <c r="E140" i="5"/>
  <c r="E136" i="5"/>
  <c r="E131" i="5" s="1"/>
  <c r="I131" i="5"/>
  <c r="H131" i="5"/>
  <c r="G131" i="5"/>
  <c r="F131" i="5"/>
  <c r="I104" i="5"/>
  <c r="H104" i="5"/>
  <c r="G104" i="5"/>
  <c r="F104" i="5"/>
  <c r="E104" i="5"/>
  <c r="I93" i="5"/>
  <c r="H93" i="5"/>
  <c r="G93" i="5"/>
  <c r="F93" i="5"/>
  <c r="E93" i="5"/>
  <c r="I69" i="5"/>
  <c r="H69" i="5"/>
  <c r="G69" i="5"/>
  <c r="F69" i="5"/>
  <c r="E69" i="5"/>
  <c r="E57" i="5"/>
  <c r="E56" i="5"/>
  <c r="E43" i="5" s="1"/>
  <c r="I43" i="5"/>
  <c r="H43" i="5"/>
  <c r="G43" i="5"/>
  <c r="F43" i="5"/>
  <c r="I32" i="5"/>
  <c r="H32" i="5"/>
  <c r="G32" i="5"/>
  <c r="F32" i="5"/>
  <c r="E32" i="5"/>
  <c r="E19" i="5"/>
  <c r="E17" i="5"/>
  <c r="I8" i="5"/>
  <c r="H8" i="5"/>
  <c r="G8" i="5"/>
  <c r="F8" i="5"/>
  <c r="E8" i="5" l="1"/>
  <c r="I210" i="5"/>
  <c r="F210" i="5"/>
  <c r="H210" i="5"/>
  <c r="G210" i="5"/>
  <c r="E210" i="5"/>
  <c r="O8" i="5" l="1"/>
  <c r="O210" i="5" s="1"/>
</calcChain>
</file>

<file path=xl/sharedStrings.xml><?xml version="1.0" encoding="utf-8"?>
<sst xmlns="http://schemas.openxmlformats.org/spreadsheetml/2006/main" count="686" uniqueCount="224">
  <si>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</si>
  <si>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</si>
  <si>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</si>
  <si>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</si>
  <si>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</si>
  <si>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</si>
  <si>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</si>
  <si>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</si>
  <si>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</si>
  <si>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</si>
  <si>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</si>
  <si>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</si>
  <si>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</si>
  <si>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</si>
  <si>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</si>
  <si>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</si>
  <si>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</si>
  <si>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</si>
  <si>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</si>
  <si>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</si>
  <si>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</si>
  <si>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</si>
  <si>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</si>
  <si>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</si>
  <si>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</si>
  <si>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</si>
  <si>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</si>
  <si>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</si>
  <si>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</si>
  <si>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</si>
  <si>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</si>
  <si>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</si>
  <si>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</si>
  <si>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</si>
  <si>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</si>
  <si>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</si>
  <si>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</si>
  <si>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</si>
  <si>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</si>
  <si>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</si>
  <si>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</si>
  <si>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</si>
  <si>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</si>
  <si>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</si>
  <si>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</si>
  <si>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</si>
  <si>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</si>
  <si>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</si>
  <si>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</si>
  <si>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</si>
  <si>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</si>
  <si>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</si>
  <si>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</si>
  <si>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</si>
  <si>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</si>
  <si>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</si>
  <si>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</si>
  <si>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</si>
  <si>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</si>
  <si>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</si>
  <si>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</si>
  <si>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</si>
  <si>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</si>
  <si>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</si>
  <si>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</si>
  <si>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</si>
  <si>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</si>
  <si>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</si>
  <si>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</si>
  <si>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</si>
  <si>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</si>
  <si>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</si>
  <si>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</si>
  <si>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</si>
  <si>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</si>
  <si>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</si>
  <si>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</si>
  <si>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</si>
  <si>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</si>
  <si>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</si>
  <si>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</si>
  <si>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</si>
  <si>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</si>
  <si>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</si>
  <si>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</si>
  <si>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</si>
  <si>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</si>
  <si>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</si>
  <si>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</si>
  <si>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</si>
  <si>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</si>
  <si>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</si>
  <si>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</si>
  <si>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</si>
  <si>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</si>
  <si>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</si>
  <si>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</si>
  <si>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</si>
  <si>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</si>
  <si>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</si>
  <si>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</si>
  <si>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</si>
  <si>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</si>
  <si>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</si>
  <si>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</si>
  <si>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</si>
  <si>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</si>
  <si>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</si>
  <si>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</si>
  <si>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</si>
  <si>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</si>
  <si>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</si>
  <si>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</si>
  <si>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</si>
  <si>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</si>
  <si>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</si>
  <si>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</si>
  <si>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</si>
  <si>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</si>
  <si>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</si>
  <si>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</si>
  <si>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</si>
  <si>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</si>
  <si>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</si>
  <si>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</si>
  <si>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</si>
  <si>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</si>
  <si>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</si>
  <si>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</si>
  <si>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</si>
  <si>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</si>
  <si>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</si>
  <si>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</si>
  <si>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</si>
  <si>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</si>
  <si>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</si>
  <si>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</si>
  <si>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</si>
  <si>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</si>
  <si>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</si>
  <si>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</si>
  <si>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</si>
  <si>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</si>
  <si>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</si>
  <si>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</si>
  <si>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</si>
  <si>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</si>
  <si>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</si>
  <si>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</si>
  <si>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</si>
  <si>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</si>
  <si>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</si>
  <si>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</si>
  <si>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</si>
  <si>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</si>
  <si>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</si>
  <si>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</si>
  <si>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</si>
  <si>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</si>
  <si>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</si>
  <si>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</si>
  <si>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</si>
  <si>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</si>
  <si>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</si>
  <si>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</si>
  <si>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</si>
  <si>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</si>
  <si>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</si>
  <si>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</si>
  <si>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</si>
  <si>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</si>
  <si>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</si>
  <si>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</si>
  <si>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</si>
  <si>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</si>
  <si>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</si>
  <si>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</si>
  <si>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</si>
  <si>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</si>
  <si>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</si>
  <si>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</si>
  <si>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</si>
  <si>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</si>
  <si>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</si>
  <si>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</si>
  <si>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</si>
  <si>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</si>
  <si>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</si>
  <si>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</si>
  <si>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</si>
  <si>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</si>
  <si>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</si>
  <si>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</si>
  <si>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</si>
  <si>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</si>
  <si>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</si>
  <si>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</si>
  <si>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</si>
  <si>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</si>
  <si>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</si>
  <si>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</si>
  <si>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</si>
  <si>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</si>
  <si>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</si>
  <si>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</si>
  <si>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</si>
  <si>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</si>
  <si>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</si>
  <si>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</si>
  <si>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</si>
  <si>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</si>
  <si>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</si>
  <si>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</si>
  <si>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</si>
  <si>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</si>
  <si>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</si>
  <si>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</si>
  <si>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</si>
  <si>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2024</t>
  </si>
  <si>
    <t>TOTAL PROGRAMME D'INVESTISSEMENT PUBLIC 2024</t>
  </si>
  <si>
    <t>CUMUL 24</t>
  </si>
  <si>
    <t>PROGRAMME D'INVESTISSEMENT PUBLIC 2024</t>
  </si>
  <si>
    <t>DIRECTION DE LA DETTE PUBLIQUE/SOUS DIRECTION DE GESTION ET SUIVI DES FINANCEMENTS</t>
  </si>
  <si>
    <t>REPARTITION PIP DANS LE TOFE JUIN 2024 (Millions 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</si>
</sst>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mmmm\-yy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0" fillId="6" borderId="15" xfId="0" applyFill="1" applyBorder="1"/>
    <xf numFmtId="0" fontId="17" fillId="6" borderId="13" xfId="0" applyFont="1" applyFill="1" applyBorder="1" applyAlignment="1">
      <alignment horizontal="left" indent="2"/>
    </xf>
    <xf numFmtId="3" fontId="20" fillId="6" borderId="13" xfId="0" applyNumberFormat="1" applyFont="1" applyFill="1" applyBorder="1"/>
    <xf numFmtId="0" fontId="17" fillId="6" borderId="16" xfId="0" applyFont="1" applyFill="1" applyBorder="1" applyAlignment="1">
      <alignment horizontal="left" indent="2"/>
    </xf>
    <xf numFmtId="3" fontId="20" fillId="6" borderId="16" xfId="0" applyNumberFormat="1" applyFont="1" applyFill="1" applyBorder="1"/>
    <xf numFmtId="0" fontId="17" fillId="6" borderId="14" xfId="0" applyFont="1" applyFill="1" applyBorder="1" applyAlignment="1">
      <alignment horizontal="left" indent="2"/>
    </xf>
    <xf numFmtId="3" fontId="20" fillId="6" borderId="14" xfId="0" applyNumberFormat="1" applyFont="1" applyFill="1" applyBorder="1"/>
    <xf numFmtId="0" fontId="19" fillId="6" borderId="0" xfId="0" applyFont="1" applyFill="1"/>
    <xf numFmtId="3" fontId="20" fillId="6" borderId="0" xfId="0" applyNumberFormat="1" applyFont="1" applyFill="1"/>
    <xf numFmtId="0" fontId="21" fillId="6" borderId="0" xfId="0" applyFont="1" applyFill="1"/>
    <xf numFmtId="0" fontId="0" fillId="6" borderId="0" xfId="0" applyFill="1" applyAlignment="1">
      <alignment horizontal="left" indent="2"/>
    </xf>
    <xf numFmtId="0" fontId="22" fillId="6" borderId="14" xfId="0" applyFont="1" applyFill="1" applyBorder="1" applyAlignment="1">
      <alignment horizontal="left" indent="2"/>
    </xf>
    <xf numFmtId="0" fontId="22" fillId="6" borderId="0" xfId="0" applyFont="1" applyFill="1" applyAlignment="1">
      <alignment horizontal="left" indent="2"/>
    </xf>
    <xf numFmtId="0" fontId="22" fillId="6" borderId="8" xfId="0" applyFont="1" applyFill="1" applyBorder="1" applyAlignment="1">
      <alignment horizontal="left" indent="2"/>
    </xf>
    <xf numFmtId="3" fontId="20" fillId="6" borderId="8" xfId="0" applyNumberFormat="1" applyFont="1" applyFill="1" applyBorder="1"/>
    <xf numFmtId="0" fontId="16" fillId="6" borderId="8" xfId="0" applyFont="1" applyFill="1" applyBorder="1"/>
    <xf numFmtId="3" fontId="24" fillId="6" borderId="8" xfId="0" applyNumberFormat="1" applyFont="1" applyFill="1" applyBorder="1"/>
    <xf numFmtId="0" fontId="4" fillId="0" borderId="8" xfId="0" applyFont="1" applyBorder="1"/>
    <xf numFmtId="14" fontId="5" fillId="3" borderId="3" xfId="1" applyNumberFormat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</cellXfs>
  <cellStyles count="5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_Feuil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2"/>
  <sheetViews>
    <sheetView topLeftCell="B169" workbookViewId="0">
      <selection activeCell="N212" sqref="N212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4" width="12.5703125" style="3" customWidth="1"/>
    <col min="15" max="15" width="12.28515625" style="3" customWidth="1"/>
    <col min="16" max="16" width="11.7109375" style="3" customWidth="1"/>
    <col min="17" max="17" width="13.140625" style="3" customWidth="1"/>
    <col min="18" max="16384" width="30" style="3"/>
  </cols>
  <sheetData>
    <row r="1" spans="1:15" x14ac:dyDescent="0.2">
      <c r="A1" s="1"/>
      <c r="B1" s="1"/>
      <c r="C1" s="2"/>
      <c r="D1" s="2"/>
      <c r="E1" s="2"/>
      <c r="F1" s="1"/>
      <c r="G1" s="1"/>
    </row>
    <row r="2" spans="1:15" x14ac:dyDescent="0.2">
      <c r="A2" s="155" t="s">
        <v>221</v>
      </c>
      <c r="B2" s="155"/>
      <c r="C2" s="155"/>
      <c r="D2" s="155"/>
      <c r="E2" s="155"/>
      <c r="F2" s="155"/>
      <c r="G2" s="155"/>
      <c r="H2" s="155"/>
      <c r="I2" s="155"/>
    </row>
    <row r="3" spans="1:15" x14ac:dyDescent="0.2">
      <c r="A3" s="154" t="s">
        <v>222</v>
      </c>
      <c r="B3" s="154"/>
      <c r="C3" s="154"/>
      <c r="D3" s="154"/>
      <c r="E3" s="154"/>
      <c r="F3" s="154"/>
      <c r="G3" s="154"/>
      <c r="H3" s="154"/>
      <c r="I3" s="154"/>
    </row>
    <row r="4" spans="1:15" ht="12" thickBot="1" x14ac:dyDescent="0.25">
      <c r="A4" s="1"/>
      <c r="B4" s="1"/>
      <c r="C4" s="2"/>
      <c r="D4" s="2"/>
      <c r="E4" s="2"/>
      <c r="F4" s="1"/>
      <c r="G4" s="1"/>
    </row>
    <row r="5" spans="1:15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2" t="s">
        <v>220</v>
      </c>
    </row>
    <row r="7" spans="1:15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5" ht="12" thickBot="1" x14ac:dyDescent="0.25">
      <c r="A8" s="13" t="s">
        <v>8</v>
      </c>
      <c r="B8" s="14"/>
      <c r="C8" s="15"/>
      <c r="D8" s="14"/>
      <c r="E8" s="16">
        <f t="shared" ref="E8:O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>SUM(N10:N30)</f>
        <v>12</v>
      </c>
      <c r="O8" s="16">
        <f t="shared" si="0"/>
        <v>226</v>
      </c>
    </row>
    <row r="9" spans="1:15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</row>
    <row r="10" spans="1:15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>
        <f>SUM(I10:N10)</f>
        <v>0</v>
      </c>
    </row>
    <row r="11" spans="1:15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>
        <f t="shared" ref="O11:O30" si="1">SUM(I11:N11)</f>
        <v>0</v>
      </c>
    </row>
    <row r="12" spans="1:15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>
        <f t="shared" si="1"/>
        <v>0</v>
      </c>
    </row>
    <row r="13" spans="1:15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>
        <f t="shared" si="1"/>
        <v>0</v>
      </c>
    </row>
    <row r="14" spans="1:15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>
        <f t="shared" si="1"/>
        <v>0</v>
      </c>
    </row>
    <row r="15" spans="1:15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>
        <f t="shared" si="1"/>
        <v>0</v>
      </c>
    </row>
    <row r="16" spans="1:15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>
        <f t="shared" si="1"/>
        <v>0</v>
      </c>
    </row>
    <row r="17" spans="1:15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>
        <f t="shared" si="1"/>
        <v>38</v>
      </c>
    </row>
    <row r="18" spans="1:15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>
        <f t="shared" si="1"/>
        <v>0</v>
      </c>
    </row>
    <row r="19" spans="1:15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>
        <f t="shared" si="1"/>
        <v>0</v>
      </c>
    </row>
    <row r="20" spans="1:15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>
        <f t="shared" si="1"/>
        <v>0</v>
      </c>
    </row>
    <row r="21" spans="1:15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>
        <f t="shared" si="1"/>
        <v>0</v>
      </c>
    </row>
    <row r="22" spans="1:15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>
        <f t="shared" si="1"/>
        <v>2</v>
      </c>
    </row>
    <row r="23" spans="1:15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f t="shared" si="1"/>
        <v>90</v>
      </c>
    </row>
    <row r="24" spans="1:15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>
        <f t="shared" si="1"/>
        <v>0</v>
      </c>
    </row>
    <row r="25" spans="1:15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>
        <f t="shared" si="1"/>
        <v>0</v>
      </c>
    </row>
    <row r="26" spans="1:15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f t="shared" si="1"/>
        <v>27</v>
      </c>
    </row>
    <row r="27" spans="1:15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>
        <f t="shared" si="1"/>
        <v>69</v>
      </c>
    </row>
    <row r="28" spans="1:15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>
        <f t="shared" si="1"/>
        <v>0</v>
      </c>
    </row>
    <row r="29" spans="1:15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>
        <f t="shared" si="1"/>
        <v>0</v>
      </c>
    </row>
    <row r="30" spans="1:15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>
        <f t="shared" si="1"/>
        <v>0</v>
      </c>
    </row>
    <row r="31" spans="1:15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5" ht="12" thickBot="1" x14ac:dyDescent="0.25">
      <c r="A32" s="44" t="s">
        <v>42</v>
      </c>
      <c r="B32" s="45"/>
      <c r="C32" s="45"/>
      <c r="D32" s="46"/>
      <c r="E32" s="16">
        <f t="shared" ref="E32:O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 t="shared" si="2"/>
        <v>0</v>
      </c>
    </row>
    <row r="33" spans="1:15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5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>
        <f>SUM(I34:N34)</f>
        <v>0</v>
      </c>
    </row>
    <row r="35" spans="1:15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>
        <f t="shared" ref="O35:O41" si="3">SUM(I35:N35)</f>
        <v>0</v>
      </c>
    </row>
    <row r="36" spans="1:15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>
        <f t="shared" si="3"/>
        <v>0</v>
      </c>
    </row>
    <row r="37" spans="1:15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>
        <f t="shared" si="3"/>
        <v>0</v>
      </c>
    </row>
    <row r="38" spans="1:15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>
        <f t="shared" si="3"/>
        <v>0</v>
      </c>
    </row>
    <row r="39" spans="1:15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>
        <f t="shared" si="3"/>
        <v>0</v>
      </c>
    </row>
    <row r="40" spans="1:15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>
        <f t="shared" si="3"/>
        <v>0</v>
      </c>
    </row>
    <row r="41" spans="1:15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>
        <f t="shared" si="3"/>
        <v>0</v>
      </c>
    </row>
    <row r="42" spans="1:15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5" ht="12" thickBot="1" x14ac:dyDescent="0.25">
      <c r="A43" s="13" t="s">
        <v>55</v>
      </c>
      <c r="B43" s="14"/>
      <c r="C43" s="49"/>
      <c r="D43" s="46"/>
      <c r="E43" s="16">
        <f t="shared" ref="E43:O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>SUM(N45:N67)</f>
        <v>0</v>
      </c>
      <c r="O43" s="16">
        <f t="shared" si="4"/>
        <v>695</v>
      </c>
    </row>
    <row r="44" spans="1:15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5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>
        <f>SUM(I45:N45)</f>
        <v>58</v>
      </c>
    </row>
    <row r="46" spans="1:15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>
        <f t="shared" ref="O46:O67" si="5">SUM(I46:N46)</f>
        <v>397</v>
      </c>
    </row>
    <row r="47" spans="1:15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>
        <f t="shared" si="5"/>
        <v>0</v>
      </c>
    </row>
    <row r="48" spans="1:15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>
        <f t="shared" si="5"/>
        <v>0</v>
      </c>
    </row>
    <row r="49" spans="1:15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>
        <f t="shared" si="5"/>
        <v>0</v>
      </c>
    </row>
    <row r="50" spans="1:15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>
        <f t="shared" si="5"/>
        <v>0</v>
      </c>
    </row>
    <row r="51" spans="1:15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>
        <f t="shared" si="5"/>
        <v>0</v>
      </c>
    </row>
    <row r="52" spans="1:15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>
        <f t="shared" si="5"/>
        <v>159</v>
      </c>
    </row>
    <row r="53" spans="1:15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>
        <f t="shared" si="5"/>
        <v>0</v>
      </c>
    </row>
    <row r="54" spans="1:15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>
        <f t="shared" si="5"/>
        <v>0</v>
      </c>
    </row>
    <row r="55" spans="1:15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>
        <f t="shared" si="5"/>
        <v>0</v>
      </c>
    </row>
    <row r="56" spans="1:15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>
        <f t="shared" si="5"/>
        <v>0</v>
      </c>
    </row>
    <row r="57" spans="1:15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>
        <f t="shared" si="5"/>
        <v>0</v>
      </c>
    </row>
    <row r="58" spans="1:15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>
        <f t="shared" si="5"/>
        <v>0</v>
      </c>
    </row>
    <row r="59" spans="1:15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>
        <f t="shared" si="5"/>
        <v>0</v>
      </c>
    </row>
    <row r="60" spans="1:15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>
        <f t="shared" si="5"/>
        <v>0</v>
      </c>
    </row>
    <row r="61" spans="1:15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>
        <f t="shared" si="5"/>
        <v>0</v>
      </c>
    </row>
    <row r="62" spans="1:15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>
        <f t="shared" si="5"/>
        <v>0</v>
      </c>
    </row>
    <row r="63" spans="1:15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>
        <f t="shared" si="5"/>
        <v>0</v>
      </c>
    </row>
    <row r="64" spans="1:15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f t="shared" si="5"/>
        <v>40</v>
      </c>
    </row>
    <row r="65" spans="1:15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>
        <f t="shared" si="5"/>
        <v>41</v>
      </c>
    </row>
    <row r="66" spans="1:15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>
        <f t="shared" si="5"/>
        <v>0</v>
      </c>
    </row>
    <row r="67" spans="1:15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>
        <f t="shared" si="5"/>
        <v>0</v>
      </c>
    </row>
    <row r="68" spans="1:15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5" ht="12" thickBot="1" x14ac:dyDescent="0.25">
      <c r="A69" s="56" t="s">
        <v>80</v>
      </c>
      <c r="B69" s="57"/>
      <c r="C69" s="15"/>
      <c r="D69" s="14"/>
      <c r="E69" s="16">
        <f t="shared" ref="E69:O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>SUM(N71:N91)</f>
        <v>1294</v>
      </c>
      <c r="O69" s="16">
        <f t="shared" si="6"/>
        <v>3037</v>
      </c>
    </row>
    <row r="70" spans="1:15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5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>
        <f>SUM(I71:N71)</f>
        <v>0</v>
      </c>
    </row>
    <row r="72" spans="1:15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>
        <f t="shared" ref="O72:O91" si="7">SUM(I72:N72)</f>
        <v>0</v>
      </c>
    </row>
    <row r="73" spans="1:15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>
        <f t="shared" si="7"/>
        <v>0</v>
      </c>
    </row>
    <row r="74" spans="1:15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f t="shared" si="7"/>
        <v>578</v>
      </c>
    </row>
    <row r="75" spans="1:15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>
        <f t="shared" si="7"/>
        <v>0</v>
      </c>
    </row>
    <row r="76" spans="1:15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f t="shared" si="7"/>
        <v>81</v>
      </c>
    </row>
    <row r="77" spans="1:15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>
        <f t="shared" si="7"/>
        <v>0</v>
      </c>
    </row>
    <row r="78" spans="1:15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f t="shared" si="7"/>
        <v>1184</v>
      </c>
    </row>
    <row r="79" spans="1:15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/>
      <c r="O79" s="151">
        <f t="shared" si="7"/>
        <v>0</v>
      </c>
    </row>
    <row r="80" spans="1:15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v>204</v>
      </c>
      <c r="O80" s="151">
        <f t="shared" si="7"/>
        <v>1194</v>
      </c>
    </row>
    <row r="81" spans="1:15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/>
      <c r="O81" s="151">
        <f t="shared" si="7"/>
        <v>0</v>
      </c>
    </row>
    <row r="82" spans="1:15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>
        <f t="shared" si="7"/>
        <v>0</v>
      </c>
    </row>
    <row r="83" spans="1:15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/>
      <c r="O83" s="151">
        <f t="shared" si="7"/>
        <v>0</v>
      </c>
    </row>
    <row r="84" spans="1:15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/>
      <c r="O84" s="151">
        <f t="shared" si="7"/>
        <v>0</v>
      </c>
    </row>
    <row r="85" spans="1:15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/>
      <c r="O85" s="151">
        <f t="shared" si="7"/>
        <v>0</v>
      </c>
    </row>
    <row r="86" spans="1:15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/>
      <c r="O86" s="151">
        <f t="shared" si="7"/>
        <v>0</v>
      </c>
    </row>
    <row r="87" spans="1:15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/>
      <c r="O87" s="151">
        <f t="shared" si="7"/>
        <v>0</v>
      </c>
    </row>
    <row r="88" spans="1:15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/>
      <c r="O88" s="151">
        <f t="shared" si="7"/>
        <v>0</v>
      </c>
    </row>
    <row r="89" spans="1:15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/>
      <c r="O89" s="151">
        <f t="shared" si="7"/>
        <v>0</v>
      </c>
    </row>
    <row r="90" spans="1:15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/>
      <c r="O90" s="151">
        <f t="shared" si="7"/>
        <v>0</v>
      </c>
    </row>
    <row r="91" spans="1:15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/>
      <c r="O91" s="151">
        <f t="shared" si="7"/>
        <v>0</v>
      </c>
    </row>
    <row r="92" spans="1:15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5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O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>SUM(N95:N102)</f>
        <v>21</v>
      </c>
      <c r="O93" s="16">
        <f t="shared" si="8"/>
        <v>325</v>
      </c>
    </row>
    <row r="94" spans="1:15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5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/>
      <c r="O95" s="151">
        <f>SUM(I95:N95)</f>
        <v>0</v>
      </c>
    </row>
    <row r="96" spans="1:15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v>21</v>
      </c>
      <c r="O96" s="151">
        <f t="shared" ref="O96:O102" si="9">SUM(I96:N96)</f>
        <v>31</v>
      </c>
    </row>
    <row r="97" spans="1:15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/>
      <c r="O97" s="151">
        <f t="shared" si="9"/>
        <v>0</v>
      </c>
    </row>
    <row r="98" spans="1:15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>
        <f t="shared" si="9"/>
        <v>0</v>
      </c>
    </row>
    <row r="99" spans="1:15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/>
      <c r="O99" s="151">
        <f t="shared" si="9"/>
        <v>0</v>
      </c>
    </row>
    <row r="100" spans="1:15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/>
      <c r="O100" s="151">
        <f t="shared" si="9"/>
        <v>294</v>
      </c>
    </row>
    <row r="101" spans="1:15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/>
      <c r="O101" s="151">
        <f t="shared" si="9"/>
        <v>0</v>
      </c>
    </row>
    <row r="102" spans="1:15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/>
      <c r="O102" s="151">
        <f t="shared" si="9"/>
        <v>0</v>
      </c>
    </row>
    <row r="103" spans="1:15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5" ht="12" thickBot="1" x14ac:dyDescent="0.25">
      <c r="A104" s="44" t="s">
        <v>110</v>
      </c>
      <c r="B104" s="45"/>
      <c r="C104" s="45"/>
      <c r="D104" s="46"/>
      <c r="E104" s="16">
        <f t="shared" ref="E104:O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>SUM(N106:N129)</f>
        <v>173</v>
      </c>
      <c r="O104" s="16">
        <f t="shared" si="10"/>
        <v>465</v>
      </c>
    </row>
    <row r="105" spans="1:15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5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/>
      <c r="O106" s="151">
        <f>SUM(I106:N106)</f>
        <v>0</v>
      </c>
    </row>
    <row r="107" spans="1:15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>
        <f t="shared" ref="O107:O129" si="11">SUM(I107:N107)</f>
        <v>0</v>
      </c>
    </row>
    <row r="108" spans="1:15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>
        <f t="shared" si="11"/>
        <v>0</v>
      </c>
    </row>
    <row r="109" spans="1:15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>
        <f t="shared" si="11"/>
        <v>0</v>
      </c>
    </row>
    <row r="110" spans="1:15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/>
      <c r="O110" s="151">
        <f t="shared" si="11"/>
        <v>32</v>
      </c>
    </row>
    <row r="111" spans="1:15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v>5</v>
      </c>
      <c r="O111" s="151">
        <f t="shared" si="11"/>
        <v>47</v>
      </c>
    </row>
    <row r="112" spans="1:15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/>
      <c r="O112" s="151">
        <f t="shared" si="11"/>
        <v>0</v>
      </c>
    </row>
    <row r="113" spans="1:15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/>
      <c r="O113" s="151">
        <f t="shared" si="11"/>
        <v>0</v>
      </c>
    </row>
    <row r="114" spans="1:15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/>
      <c r="O114" s="151">
        <f t="shared" si="11"/>
        <v>0</v>
      </c>
    </row>
    <row r="115" spans="1:15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/>
      <c r="O115" s="151">
        <f t="shared" si="11"/>
        <v>0</v>
      </c>
    </row>
    <row r="116" spans="1:15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/>
      <c r="O116" s="151">
        <f t="shared" si="11"/>
        <v>0</v>
      </c>
    </row>
    <row r="117" spans="1:15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>
        <f t="shared" si="11"/>
        <v>0</v>
      </c>
    </row>
    <row r="118" spans="1:15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>
        <f t="shared" si="11"/>
        <v>0</v>
      </c>
    </row>
    <row r="119" spans="1:15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/>
      <c r="O119" s="151">
        <f t="shared" si="11"/>
        <v>0</v>
      </c>
    </row>
    <row r="120" spans="1:15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v>30</v>
      </c>
      <c r="O120" s="151">
        <f t="shared" si="11"/>
        <v>30</v>
      </c>
    </row>
    <row r="121" spans="1:15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v>138</v>
      </c>
      <c r="O121" s="151">
        <f t="shared" si="11"/>
        <v>312</v>
      </c>
    </row>
    <row r="122" spans="1:15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/>
      <c r="O122" s="151">
        <f t="shared" si="11"/>
        <v>44</v>
      </c>
    </row>
    <row r="123" spans="1:15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/>
      <c r="O123" s="151">
        <f t="shared" si="11"/>
        <v>0</v>
      </c>
    </row>
    <row r="124" spans="1:15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>
        <f t="shared" si="11"/>
        <v>0</v>
      </c>
    </row>
    <row r="125" spans="1:15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>
        <f t="shared" si="11"/>
        <v>0</v>
      </c>
    </row>
    <row r="126" spans="1:15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/>
      <c r="O126" s="151">
        <f t="shared" si="11"/>
        <v>0</v>
      </c>
    </row>
    <row r="127" spans="1:15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>
        <f t="shared" si="11"/>
        <v>0</v>
      </c>
    </row>
    <row r="128" spans="1:15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>
        <f t="shared" si="11"/>
        <v>0</v>
      </c>
    </row>
    <row r="129" spans="1:15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>
        <f t="shared" si="11"/>
        <v>0</v>
      </c>
    </row>
    <row r="130" spans="1:15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5" ht="12" thickBot="1" x14ac:dyDescent="0.25">
      <c r="A131" s="13" t="s">
        <v>134</v>
      </c>
      <c r="B131" s="14"/>
      <c r="C131" s="14"/>
      <c r="D131" s="14"/>
      <c r="E131" s="16">
        <f t="shared" ref="E131:O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>SUM(N133:N144)</f>
        <v>386</v>
      </c>
      <c r="O131" s="16">
        <f t="shared" si="12"/>
        <v>1387</v>
      </c>
    </row>
    <row r="132" spans="1:15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5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/>
      <c r="O133" s="151">
        <f>SUM(I133:N133)</f>
        <v>0</v>
      </c>
    </row>
    <row r="134" spans="1:15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v>166</v>
      </c>
      <c r="O134" s="151">
        <f t="shared" ref="O134:O144" si="13">SUM(I134:N134)</f>
        <v>588</v>
      </c>
    </row>
    <row r="135" spans="1:15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/>
      <c r="O135" s="151">
        <f t="shared" si="13"/>
        <v>267</v>
      </c>
    </row>
    <row r="136" spans="1:15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/>
      <c r="O136" s="151">
        <f t="shared" si="13"/>
        <v>312</v>
      </c>
    </row>
    <row r="137" spans="1:15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/>
      <c r="O137" s="151">
        <f t="shared" si="13"/>
        <v>0</v>
      </c>
    </row>
    <row r="138" spans="1:15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/>
      <c r="O138" s="151">
        <f t="shared" si="13"/>
        <v>0</v>
      </c>
    </row>
    <row r="139" spans="1:15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/>
      <c r="O139" s="151">
        <f t="shared" si="13"/>
        <v>0</v>
      </c>
    </row>
    <row r="140" spans="1:15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/>
      <c r="O140" s="151">
        <f t="shared" si="13"/>
        <v>0</v>
      </c>
    </row>
    <row r="141" spans="1:15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/>
      <c r="O141" s="151">
        <f t="shared" si="13"/>
        <v>0</v>
      </c>
    </row>
    <row r="142" spans="1:15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>
        <f t="shared" si="13"/>
        <v>0</v>
      </c>
    </row>
    <row r="143" spans="1:15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>
        <f t="shared" si="13"/>
        <v>0</v>
      </c>
    </row>
    <row r="144" spans="1:15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v>220</v>
      </c>
      <c r="O144" s="151">
        <f t="shared" si="13"/>
        <v>220</v>
      </c>
    </row>
    <row r="145" spans="1:15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5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O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>SUM(N148:N184)</f>
        <v>157</v>
      </c>
      <c r="O146" s="16">
        <f t="shared" si="14"/>
        <v>443</v>
      </c>
    </row>
    <row r="147" spans="1:15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5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/>
      <c r="O148" s="151">
        <f>SUM(I148:N148)</f>
        <v>0</v>
      </c>
    </row>
    <row r="149" spans="1:15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/>
      <c r="O149" s="151">
        <f t="shared" ref="O149:O184" si="15">SUM(I149:N149)</f>
        <v>0</v>
      </c>
    </row>
    <row r="150" spans="1:15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>
        <f t="shared" si="15"/>
        <v>0</v>
      </c>
    </row>
    <row r="151" spans="1:15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/>
      <c r="O151" s="151">
        <f t="shared" si="15"/>
        <v>0</v>
      </c>
    </row>
    <row r="152" spans="1:15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v>79</v>
      </c>
      <c r="O152" s="151">
        <f t="shared" si="15"/>
        <v>79</v>
      </c>
    </row>
    <row r="153" spans="1:15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v>28</v>
      </c>
      <c r="O153" s="151">
        <f t="shared" si="15"/>
        <v>28</v>
      </c>
    </row>
    <row r="154" spans="1:15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/>
      <c r="O154" s="151">
        <f t="shared" si="15"/>
        <v>0</v>
      </c>
    </row>
    <row r="155" spans="1:15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/>
      <c r="O155" s="151">
        <f t="shared" si="15"/>
        <v>0</v>
      </c>
    </row>
    <row r="156" spans="1:15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/>
      <c r="O156" s="151">
        <f t="shared" si="15"/>
        <v>62</v>
      </c>
    </row>
    <row r="157" spans="1:15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/>
      <c r="O157" s="151">
        <f t="shared" si="15"/>
        <v>0</v>
      </c>
    </row>
    <row r="158" spans="1:15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/>
      <c r="O158" s="151">
        <f t="shared" si="15"/>
        <v>89</v>
      </c>
    </row>
    <row r="159" spans="1:15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/>
      <c r="O159" s="151">
        <f t="shared" si="15"/>
        <v>10</v>
      </c>
    </row>
    <row r="160" spans="1:15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/>
      <c r="O160" s="151">
        <f t="shared" si="15"/>
        <v>49</v>
      </c>
    </row>
    <row r="161" spans="1:15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v>50</v>
      </c>
      <c r="O161" s="151">
        <f t="shared" si="15"/>
        <v>50</v>
      </c>
    </row>
    <row r="162" spans="1:15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/>
      <c r="O162" s="151">
        <f t="shared" si="15"/>
        <v>50</v>
      </c>
    </row>
    <row r="163" spans="1:15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/>
      <c r="O163" s="151">
        <f t="shared" si="15"/>
        <v>0</v>
      </c>
    </row>
    <row r="164" spans="1:15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/>
      <c r="O164" s="151">
        <f t="shared" si="15"/>
        <v>26</v>
      </c>
    </row>
    <row r="165" spans="1:15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/>
      <c r="O165" s="151">
        <f t="shared" si="15"/>
        <v>0</v>
      </c>
    </row>
    <row r="166" spans="1:15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/>
      <c r="O166" s="151">
        <f t="shared" si="15"/>
        <v>0</v>
      </c>
    </row>
    <row r="167" spans="1:15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>
        <f t="shared" si="15"/>
        <v>0</v>
      </c>
    </row>
    <row r="168" spans="1:15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>
        <f t="shared" si="15"/>
        <v>0</v>
      </c>
    </row>
    <row r="169" spans="1:15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/>
      <c r="O169" s="151">
        <f t="shared" si="15"/>
        <v>0</v>
      </c>
    </row>
    <row r="170" spans="1:15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/>
      <c r="O170" s="151">
        <f t="shared" si="15"/>
        <v>0</v>
      </c>
    </row>
    <row r="171" spans="1:15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/>
      <c r="O171" s="151">
        <f t="shared" si="15"/>
        <v>0</v>
      </c>
    </row>
    <row r="172" spans="1:15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/>
      <c r="O172" s="151">
        <f t="shared" si="15"/>
        <v>0</v>
      </c>
    </row>
    <row r="173" spans="1:15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>
        <f t="shared" si="15"/>
        <v>0</v>
      </c>
    </row>
    <row r="174" spans="1:15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>
        <f t="shared" si="15"/>
        <v>0</v>
      </c>
    </row>
    <row r="175" spans="1:15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>
        <f t="shared" si="15"/>
        <v>0</v>
      </c>
    </row>
    <row r="176" spans="1:15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>
        <f t="shared" si="15"/>
        <v>0</v>
      </c>
    </row>
    <row r="177" spans="1:15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/>
      <c r="O177" s="151">
        <f t="shared" si="15"/>
        <v>0</v>
      </c>
    </row>
    <row r="178" spans="1:15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>
        <f t="shared" si="15"/>
        <v>0</v>
      </c>
    </row>
    <row r="179" spans="1:15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>
        <f t="shared" si="15"/>
        <v>0</v>
      </c>
    </row>
    <row r="180" spans="1:15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/>
      <c r="O180" s="151">
        <f t="shared" si="15"/>
        <v>0</v>
      </c>
    </row>
    <row r="181" spans="1:15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>
        <f t="shared" si="15"/>
        <v>0</v>
      </c>
    </row>
    <row r="182" spans="1:15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>
        <f t="shared" si="15"/>
        <v>0</v>
      </c>
    </row>
    <row r="183" spans="1:15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>
        <f t="shared" si="15"/>
        <v>0</v>
      </c>
    </row>
    <row r="184" spans="1:15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/>
      <c r="O184" s="151">
        <f t="shared" si="15"/>
        <v>0</v>
      </c>
    </row>
    <row r="185" spans="1:15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5" ht="12" thickBot="1" x14ac:dyDescent="0.25">
      <c r="A186" s="110" t="s">
        <v>180</v>
      </c>
      <c r="B186" s="111"/>
      <c r="C186" s="45"/>
      <c r="D186" s="46"/>
      <c r="E186" s="16">
        <f t="shared" ref="E186:O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>SUM(N188:N208)</f>
        <v>208</v>
      </c>
      <c r="O186" s="16">
        <f t="shared" si="16"/>
        <v>879</v>
      </c>
    </row>
    <row r="187" spans="1:15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5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/>
      <c r="O188" s="151">
        <f>SUM(I188:N188)</f>
        <v>0</v>
      </c>
    </row>
    <row r="189" spans="1:15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>
        <f t="shared" ref="O189:O208" si="17">SUM(I189:N189)</f>
        <v>0</v>
      </c>
    </row>
    <row r="190" spans="1:15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>
        <f t="shared" si="17"/>
        <v>0</v>
      </c>
    </row>
    <row r="191" spans="1:15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/>
      <c r="O191" s="151">
        <f t="shared" si="17"/>
        <v>0</v>
      </c>
    </row>
    <row r="192" spans="1:15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>
        <f t="shared" si="17"/>
        <v>0</v>
      </c>
    </row>
    <row r="193" spans="1:15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>
        <f t="shared" si="17"/>
        <v>0</v>
      </c>
    </row>
    <row r="194" spans="1:15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/>
      <c r="O194" s="151">
        <f t="shared" si="17"/>
        <v>0</v>
      </c>
    </row>
    <row r="195" spans="1:15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/>
      <c r="O195" s="151">
        <f t="shared" si="17"/>
        <v>0</v>
      </c>
    </row>
    <row r="196" spans="1:15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/>
      <c r="O196" s="151">
        <f t="shared" si="17"/>
        <v>0</v>
      </c>
    </row>
    <row r="197" spans="1:15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/>
      <c r="O197" s="151">
        <f t="shared" si="17"/>
        <v>0</v>
      </c>
    </row>
    <row r="198" spans="1:15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/>
      <c r="O198" s="151">
        <f t="shared" si="17"/>
        <v>0</v>
      </c>
    </row>
    <row r="199" spans="1:15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/>
      <c r="O199" s="151">
        <f t="shared" si="17"/>
        <v>0</v>
      </c>
    </row>
    <row r="200" spans="1:15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/>
      <c r="O200" s="151">
        <f t="shared" si="17"/>
        <v>0</v>
      </c>
    </row>
    <row r="201" spans="1:15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/>
      <c r="O201" s="151">
        <f t="shared" si="17"/>
        <v>0</v>
      </c>
    </row>
    <row r="202" spans="1:15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/>
      <c r="O202" s="151">
        <f t="shared" si="17"/>
        <v>0</v>
      </c>
    </row>
    <row r="203" spans="1:15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/>
      <c r="O203" s="151">
        <f t="shared" si="17"/>
        <v>16</v>
      </c>
    </row>
    <row r="204" spans="1:15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/>
      <c r="O204" s="151">
        <f t="shared" si="17"/>
        <v>8</v>
      </c>
    </row>
    <row r="205" spans="1:15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v>48</v>
      </c>
      <c r="O205" s="151">
        <f t="shared" si="17"/>
        <v>228</v>
      </c>
    </row>
    <row r="206" spans="1:15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v>30</v>
      </c>
      <c r="O206" s="151">
        <f t="shared" si="17"/>
        <v>143</v>
      </c>
    </row>
    <row r="207" spans="1:15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/>
      <c r="O207" s="151">
        <f t="shared" si="17"/>
        <v>0</v>
      </c>
    </row>
    <row r="208" spans="1:15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v>130</v>
      </c>
      <c r="O208" s="151">
        <f t="shared" si="17"/>
        <v>484</v>
      </c>
    </row>
    <row r="209" spans="1:15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5" ht="12" thickBot="1" x14ac:dyDescent="0.25">
      <c r="A210" s="13" t="s">
        <v>199</v>
      </c>
      <c r="B210" s="14"/>
      <c r="C210" s="122"/>
      <c r="D210" s="123"/>
      <c r="E210" s="124">
        <f t="shared" ref="E210:O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2251</v>
      </c>
      <c r="O210" s="124">
        <f t="shared" si="18"/>
        <v>7457</v>
      </c>
    </row>
    <row r="211" spans="1:15" x14ac:dyDescent="0.2">
      <c r="A211" s="1"/>
      <c r="B211" s="1"/>
      <c r="C211" s="1"/>
      <c r="D211" s="1"/>
      <c r="E211" s="1"/>
      <c r="F211" s="1"/>
      <c r="G211" s="1"/>
    </row>
    <row r="212" spans="1:15" x14ac:dyDescent="0.2">
      <c r="A212" s="1"/>
      <c r="B212" s="1"/>
      <c r="C212" s="1"/>
      <c r="D212" s="1"/>
      <c r="E212" s="1"/>
      <c r="F212" s="1"/>
      <c r="G212" s="1"/>
    </row>
  </sheetData>
  <autoFilter ref="A9:O210" xr:uid="{00000000-0009-0000-0000-000005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6"/>
  <sheetViews>
    <sheetView tabSelected="1" workbookViewId="0">
      <selection activeCell="G26" sqref="G26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56" t="s">
        <v>206</v>
      </c>
      <c r="B1" s="156"/>
    </row>
    <row r="2" spans="1:2" ht="18.75" x14ac:dyDescent="0.3">
      <c r="A2" s="156" t="s">
        <v>207</v>
      </c>
      <c r="B2" s="156"/>
    </row>
    <row r="3" spans="1:2" x14ac:dyDescent="0.25">
      <c r="A3" s="129"/>
      <c r="B3" s="129"/>
    </row>
    <row r="4" spans="1:2" ht="18" x14ac:dyDescent="0.25">
      <c r="A4" s="157" t="s">
        <v>218</v>
      </c>
      <c r="B4" s="157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58" t="s">
        <v>223</v>
      </c>
      <c r="B7" s="158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260+182+47+271+51+154+176</f>
        <v>1141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260+182+47+271+51+154+176</f>
        <v>1141</v>
      </c>
    </row>
    <row r="20" spans="1:2" ht="15.75" x14ac:dyDescent="0.25">
      <c r="A20" s="145" t="s">
        <v>216</v>
      </c>
      <c r="B20" s="140">
        <f>716+308+423+412+567+1871</f>
        <v>4297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1011+213+176+415+204</f>
        <v>2019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7457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JUIN 2024</vt:lpstr>
      <vt:lpstr>TOFE JUIN 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2023-11-02T09:35:21Z</cp:lastPrinted>
  <dcterms:created xsi:type="dcterms:W3CDTF">2023-10-30T06:16:32Z</dcterms:created>
  <dcterms:modified xsi:type="dcterms:W3CDTF">2024-09-03T10:45:07Z</dcterms:modified>
</cp:coreProperties>
</file>